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3"/>
  <c r="E4"/>
  <c r="E5"/>
  <c r="E6"/>
  <c r="E7"/>
  <c r="E8"/>
  <c r="E9"/>
  <c r="E10"/>
  <c r="E11"/>
  <c r="E12"/>
  <c r="E13"/>
  <c r="E14"/>
  <c r="E15"/>
  <c r="E16"/>
  <c r="E3"/>
  <c r="D4"/>
  <c r="D5"/>
  <c r="D6"/>
  <c r="D7"/>
  <c r="D8"/>
  <c r="D9"/>
  <c r="D10"/>
  <c r="D11"/>
  <c r="D12"/>
  <c r="D13"/>
  <c r="D14"/>
  <c r="D15"/>
  <c r="D16"/>
  <c r="D3"/>
  <c r="C4"/>
  <c r="C5"/>
  <c r="C6"/>
  <c r="C7"/>
  <c r="C8"/>
  <c r="C9"/>
  <c r="C10"/>
  <c r="C11"/>
  <c r="C12"/>
  <c r="C13"/>
  <c r="C14"/>
  <c r="C15"/>
  <c r="C16"/>
  <c r="C3"/>
</calcChain>
</file>

<file path=xl/sharedStrings.xml><?xml version="1.0" encoding="utf-8"?>
<sst xmlns="http://schemas.openxmlformats.org/spreadsheetml/2006/main" count="8" uniqueCount="8">
  <si>
    <t>Stage reading</t>
  </si>
  <si>
    <t>Discharge</t>
  </si>
  <si>
    <t>H-Ho</t>
  </si>
  <si>
    <t>log (H-HO)</t>
  </si>
  <si>
    <t>Log (Q)</t>
  </si>
  <si>
    <t>X</t>
  </si>
  <si>
    <t>Y</t>
  </si>
  <si>
    <t>XY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</si>
</sst>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Sheet1!$E$2</c:f>
              <c:strCache>
                <c:ptCount val="1"/>
                <c:pt idx="0">
                  <c:v>Log (Q)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Sheet1!$D$3:$D$16</c:f>
              <c:numCache>
                <c:formatCode>General</c:formatCode>
                <c:ptCount val="14"/>
                <c:pt idx="0">
                  <c:v>-0.82390874094431776</c:v>
                </c:pt>
                <c:pt idx="1">
                  <c:v>-0.69897000433601841</c:v>
                </c:pt>
                <c:pt idx="2">
                  <c:v>-0.56863623584101342</c:v>
                </c:pt>
                <c:pt idx="3">
                  <c:v>-0.52287874528033784</c:v>
                </c:pt>
                <c:pt idx="4">
                  <c:v>-0.39794000867203722</c:v>
                </c:pt>
                <c:pt idx="5">
                  <c:v>-0.38721614328026438</c:v>
                </c:pt>
                <c:pt idx="6">
                  <c:v>-0.23657200643706267</c:v>
                </c:pt>
                <c:pt idx="7">
                  <c:v>-8.7739243075049544E-3</c:v>
                </c:pt>
                <c:pt idx="8">
                  <c:v>0.17026171539495752</c:v>
                </c:pt>
                <c:pt idx="9">
                  <c:v>0.25527250510330624</c:v>
                </c:pt>
                <c:pt idx="10">
                  <c:v>0.3010299956639812</c:v>
                </c:pt>
                <c:pt idx="11">
                  <c:v>0.47712125471966244</c:v>
                </c:pt>
                <c:pt idx="12">
                  <c:v>0.55630250076728727</c:v>
                </c:pt>
                <c:pt idx="13">
                  <c:v>0.62324929039790034</c:v>
                </c:pt>
              </c:numCache>
            </c:numRef>
          </c:xVal>
          <c:yVal>
            <c:numRef>
              <c:f>Sheet1!$E$3:$E$16</c:f>
              <c:numCache>
                <c:formatCode>General</c:formatCode>
                <c:ptCount val="14"/>
                <c:pt idx="0">
                  <c:v>1.1760912590556813</c:v>
                </c:pt>
                <c:pt idx="1">
                  <c:v>1.4771212547196624</c:v>
                </c:pt>
                <c:pt idx="2">
                  <c:v>1.7558748556724915</c:v>
                </c:pt>
                <c:pt idx="3">
                  <c:v>1.5910646070264991</c:v>
                </c:pt>
                <c:pt idx="4">
                  <c:v>1.7781512503836436</c:v>
                </c:pt>
                <c:pt idx="5">
                  <c:v>2</c:v>
                </c:pt>
                <c:pt idx="6">
                  <c:v>2.1760912590556813</c:v>
                </c:pt>
                <c:pt idx="7">
                  <c:v>2.255272505103306</c:v>
                </c:pt>
                <c:pt idx="8">
                  <c:v>2.4471580313422194</c:v>
                </c:pt>
                <c:pt idx="9">
                  <c:v>2.7403626894942437</c:v>
                </c:pt>
                <c:pt idx="10">
                  <c:v>2.9867717342662448</c:v>
                </c:pt>
                <c:pt idx="11">
                  <c:v>3.2787536009528289</c:v>
                </c:pt>
                <c:pt idx="12">
                  <c:v>3.2041199826559246</c:v>
                </c:pt>
                <c:pt idx="13">
                  <c:v>3.0791812460476247</c:v>
                </c:pt>
              </c:numCache>
            </c:numRef>
          </c:yVal>
        </c:ser>
        <c:axId val="58646528"/>
        <c:axId val="58644736"/>
      </c:scatterChart>
      <c:valAx>
        <c:axId val="58646528"/>
        <c:scaling>
          <c:orientation val="minMax"/>
        </c:scaling>
        <c:axPos val="b"/>
        <c:numFmt formatCode="General" sourceLinked="1"/>
        <c:tickLblPos val="nextTo"/>
        <c:crossAx val="58644736"/>
        <c:crosses val="autoZero"/>
        <c:crossBetween val="midCat"/>
      </c:valAx>
      <c:valAx>
        <c:axId val="58644736"/>
        <c:scaling>
          <c:orientation val="minMax"/>
        </c:scaling>
        <c:axPos val="l"/>
        <c:majorGridlines/>
        <c:numFmt formatCode="General" sourceLinked="1"/>
        <c:tickLblPos val="nextTo"/>
        <c:crossAx val="58646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142875</xdr:rowOff>
    </xdr:from>
    <xdr:to>
      <xdr:col>15</xdr:col>
      <xdr:colOff>381000</xdr:colOff>
      <xdr:row>19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F18" sqref="F18"/>
    </sheetView>
  </sheetViews>
  <sheetFormatPr defaultRowHeight="15"/>
  <cols>
    <col min="1" max="1" width="13" customWidth="1"/>
  </cols>
  <sheetData>
    <row r="1" spans="1:6">
      <c r="D1" t="s">
        <v>5</v>
      </c>
      <c r="E1" t="s">
        <v>6</v>
      </c>
    </row>
    <row r="2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7</v>
      </c>
    </row>
    <row r="3" spans="1:6">
      <c r="A3" s="1">
        <v>7.65</v>
      </c>
      <c r="B3" s="1">
        <v>15</v>
      </c>
      <c r="C3" s="1">
        <f>A3-7.5</f>
        <v>0.15000000000000036</v>
      </c>
      <c r="D3" s="1">
        <f>LOG(C3)</f>
        <v>-0.82390874094431776</v>
      </c>
      <c r="E3" s="1">
        <f>LOG(B3)</f>
        <v>1.1760912590556813</v>
      </c>
      <c r="F3" s="1">
        <f>E3*D3</f>
        <v>-0.96899186848418384</v>
      </c>
    </row>
    <row r="4" spans="1:6">
      <c r="A4" s="1">
        <v>7.7</v>
      </c>
      <c r="B4" s="1">
        <v>30</v>
      </c>
      <c r="C4" s="1">
        <f t="shared" ref="C4:C16" si="0">A4-7.5</f>
        <v>0.20000000000000018</v>
      </c>
      <c r="D4" s="1">
        <f t="shared" ref="D4:D16" si="1">LOG(C4)</f>
        <v>-0.69897000433601841</v>
      </c>
      <c r="E4" s="1">
        <f t="shared" ref="E4:E16" si="2">LOG(B4)</f>
        <v>1.4771212547196624</v>
      </c>
      <c r="F4" s="1">
        <f t="shared" ref="F4:F16" si="3">E4*D4</f>
        <v>-1.0324634498162273</v>
      </c>
    </row>
    <row r="5" spans="1:6">
      <c r="A5" s="1">
        <v>7.77</v>
      </c>
      <c r="B5" s="1">
        <v>57</v>
      </c>
      <c r="C5" s="1">
        <f t="shared" si="0"/>
        <v>0.26999999999999957</v>
      </c>
      <c r="D5" s="1">
        <f t="shared" si="1"/>
        <v>-0.56863623584101342</v>
      </c>
      <c r="E5" s="1">
        <f t="shared" si="2"/>
        <v>1.7558748556724915</v>
      </c>
      <c r="F5" s="1">
        <f t="shared" si="3"/>
        <v>-0.99845406853748819</v>
      </c>
    </row>
    <row r="6" spans="1:6">
      <c r="A6" s="1">
        <v>7.8</v>
      </c>
      <c r="B6" s="1">
        <v>39</v>
      </c>
      <c r="C6" s="1">
        <f t="shared" si="0"/>
        <v>0.29999999999999982</v>
      </c>
      <c r="D6" s="1">
        <f t="shared" si="1"/>
        <v>-0.52287874528033784</v>
      </c>
      <c r="E6" s="1">
        <f t="shared" si="2"/>
        <v>1.5910646070264991</v>
      </c>
      <c r="F6" s="1">
        <f t="shared" si="3"/>
        <v>-0.83193386538196967</v>
      </c>
    </row>
    <row r="7" spans="1:6">
      <c r="A7" s="1">
        <v>7.9</v>
      </c>
      <c r="B7" s="1">
        <v>60</v>
      </c>
      <c r="C7" s="1">
        <f t="shared" si="0"/>
        <v>0.40000000000000036</v>
      </c>
      <c r="D7" s="1">
        <f t="shared" si="1"/>
        <v>-0.39794000867203722</v>
      </c>
      <c r="E7" s="1">
        <f t="shared" si="2"/>
        <v>1.7781512503836436</v>
      </c>
      <c r="F7" s="1">
        <f t="shared" si="3"/>
        <v>-0.70759752399786091</v>
      </c>
    </row>
    <row r="8" spans="1:6">
      <c r="A8" s="1">
        <v>7.91</v>
      </c>
      <c r="B8" s="1">
        <v>100</v>
      </c>
      <c r="C8" s="1">
        <f t="shared" si="0"/>
        <v>0.41000000000000014</v>
      </c>
      <c r="D8" s="1">
        <f t="shared" si="1"/>
        <v>-0.38721614328026438</v>
      </c>
      <c r="E8" s="1">
        <f t="shared" si="2"/>
        <v>2</v>
      </c>
      <c r="F8" s="1">
        <f t="shared" si="3"/>
        <v>-0.77443228656052876</v>
      </c>
    </row>
    <row r="9" spans="1:6">
      <c r="A9" s="1">
        <v>8.08</v>
      </c>
      <c r="B9" s="1">
        <v>150</v>
      </c>
      <c r="C9" s="1">
        <f t="shared" si="0"/>
        <v>0.58000000000000007</v>
      </c>
      <c r="D9" s="1">
        <f t="shared" si="1"/>
        <v>-0.23657200643706267</v>
      </c>
      <c r="E9" s="1">
        <f t="shared" si="2"/>
        <v>2.1760912590556813</v>
      </c>
      <c r="F9" s="1">
        <f t="shared" si="3"/>
        <v>-0.51480227534495648</v>
      </c>
    </row>
    <row r="10" spans="1:6">
      <c r="A10" s="1">
        <v>8.48</v>
      </c>
      <c r="B10" s="1">
        <v>180</v>
      </c>
      <c r="C10" s="1">
        <f t="shared" si="0"/>
        <v>0.98000000000000043</v>
      </c>
      <c r="D10" s="1">
        <f t="shared" si="1"/>
        <v>-8.7739243075049544E-3</v>
      </c>
      <c r="E10" s="1">
        <f t="shared" si="2"/>
        <v>2.255272505103306</v>
      </c>
      <c r="F10" s="1">
        <f t="shared" si="3"/>
        <v>-1.9787590252573487E-2</v>
      </c>
    </row>
    <row r="11" spans="1:6">
      <c r="A11" s="1">
        <v>8.98</v>
      </c>
      <c r="B11" s="1">
        <v>280</v>
      </c>
      <c r="C11" s="1">
        <f t="shared" si="0"/>
        <v>1.4800000000000004</v>
      </c>
      <c r="D11" s="1">
        <f t="shared" si="1"/>
        <v>0.17026171539495752</v>
      </c>
      <c r="E11" s="1">
        <f t="shared" si="2"/>
        <v>2.4471580313422194</v>
      </c>
      <c r="F11" s="1">
        <f t="shared" si="3"/>
        <v>0.41665732425887347</v>
      </c>
    </row>
    <row r="12" spans="1:6">
      <c r="A12" s="1">
        <v>9.3000000000000007</v>
      </c>
      <c r="B12" s="1">
        <v>550</v>
      </c>
      <c r="C12" s="1">
        <f t="shared" si="0"/>
        <v>1.8000000000000007</v>
      </c>
      <c r="D12" s="1">
        <f t="shared" si="1"/>
        <v>0.25527250510330624</v>
      </c>
      <c r="E12" s="1">
        <f t="shared" si="2"/>
        <v>2.7403626894942437</v>
      </c>
      <c r="F12" s="1">
        <f t="shared" si="3"/>
        <v>0.69953924863882933</v>
      </c>
    </row>
    <row r="13" spans="1:6">
      <c r="A13" s="1">
        <v>9.5</v>
      </c>
      <c r="B13" s="1">
        <v>970</v>
      </c>
      <c r="C13" s="1">
        <f t="shared" si="0"/>
        <v>2</v>
      </c>
      <c r="D13" s="1">
        <f t="shared" si="1"/>
        <v>0.3010299956639812</v>
      </c>
      <c r="E13" s="1">
        <f t="shared" si="2"/>
        <v>2.9867717342662448</v>
      </c>
      <c r="F13" s="1">
        <f t="shared" si="3"/>
        <v>0.89910788221546922</v>
      </c>
    </row>
    <row r="14" spans="1:6">
      <c r="A14" s="1">
        <v>10.5</v>
      </c>
      <c r="B14" s="1">
        <v>1900</v>
      </c>
      <c r="C14" s="1">
        <f t="shared" si="0"/>
        <v>3</v>
      </c>
      <c r="D14" s="1">
        <f t="shared" si="1"/>
        <v>0.47712125471966244</v>
      </c>
      <c r="E14" s="1">
        <f t="shared" si="2"/>
        <v>3.2787536009528289</v>
      </c>
      <c r="F14" s="1">
        <f t="shared" si="3"/>
        <v>1.5643630320032251</v>
      </c>
    </row>
    <row r="15" spans="1:6">
      <c r="A15" s="1">
        <v>11.1</v>
      </c>
      <c r="B15" s="1">
        <v>1600</v>
      </c>
      <c r="C15" s="1">
        <f t="shared" si="0"/>
        <v>3.5999999999999996</v>
      </c>
      <c r="D15" s="1">
        <f t="shared" si="1"/>
        <v>0.55630250076728727</v>
      </c>
      <c r="E15" s="1">
        <f t="shared" si="2"/>
        <v>3.2041199826559246</v>
      </c>
      <c r="F15" s="1">
        <f t="shared" si="3"/>
        <v>1.7824599591099279</v>
      </c>
    </row>
    <row r="16" spans="1:6">
      <c r="A16" s="1">
        <v>11.7</v>
      </c>
      <c r="B16" s="1">
        <v>1200</v>
      </c>
      <c r="C16" s="1">
        <f t="shared" si="0"/>
        <v>4.1999999999999993</v>
      </c>
      <c r="D16" s="1">
        <f t="shared" si="1"/>
        <v>0.62324929039790034</v>
      </c>
      <c r="E16" s="1">
        <f t="shared" si="2"/>
        <v>3.0791812460476247</v>
      </c>
      <c r="F16" s="1">
        <f t="shared" si="3"/>
        <v>1.9190975266057047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2014-12-08T10:27:10Z</dcterms:modified>
</cp:coreProperties>
</file>