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8" i="1"/>
  <c r="D8"/>
  <c r="E8"/>
  <c r="F8"/>
  <c r="G8"/>
  <c r="H8"/>
  <c r="I8"/>
  <c r="J8"/>
  <c r="K8"/>
  <c r="C8"/>
  <c r="D13"/>
  <c r="E13"/>
  <c r="F13"/>
  <c r="G13"/>
  <c r="H13"/>
  <c r="I13"/>
  <c r="J13"/>
  <c r="K13"/>
  <c r="L13"/>
  <c r="C13"/>
  <c r="M13" s="1"/>
  <c r="D12"/>
  <c r="E12"/>
  <c r="F12"/>
  <c r="G12"/>
  <c r="H12"/>
  <c r="I12"/>
  <c r="J12"/>
  <c r="K12"/>
  <c r="L12"/>
  <c r="C12"/>
  <c r="M12" s="1"/>
  <c r="M9"/>
  <c r="C9"/>
  <c r="D9"/>
  <c r="E9"/>
  <c r="F9"/>
  <c r="G9"/>
  <c r="H9"/>
  <c r="I9"/>
  <c r="J9"/>
  <c r="K9"/>
  <c r="L9"/>
  <c r="B2"/>
  <c r="C6"/>
  <c r="D6"/>
  <c r="E6"/>
  <c r="F6"/>
  <c r="G6"/>
  <c r="H6"/>
  <c r="I6"/>
  <c r="J6"/>
  <c r="K6"/>
  <c r="L6"/>
  <c r="M8" l="1"/>
</calcChain>
</file>

<file path=xl/sharedStrings.xml><?xml version="1.0" encoding="utf-8"?>
<sst xmlns="http://schemas.openxmlformats.org/spreadsheetml/2006/main" count="13" uniqueCount="11">
  <si>
    <t>w</t>
  </si>
  <si>
    <t>V0.6</t>
  </si>
  <si>
    <t>Q</t>
  </si>
  <si>
    <t>A</t>
  </si>
  <si>
    <t>V0.2</t>
  </si>
  <si>
    <t>V0.8</t>
  </si>
  <si>
    <t>distance from left</t>
  </si>
  <si>
    <t>depth</t>
  </si>
  <si>
    <t>Total</t>
  </si>
  <si>
    <t>mean section method</t>
  </si>
  <si>
    <t>midsection method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</si>
</sst>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1" fillId="2" borderId="1" xfId="0" applyFont="1" applyFill="1" applyBorder="1"/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G1" workbookViewId="0">
      <selection activeCell="P13" sqref="P13"/>
    </sheetView>
  </sheetViews>
  <sheetFormatPr defaultRowHeight="15"/>
  <cols>
    <col min="1" max="1" width="17" customWidth="1"/>
  </cols>
  <sheetData>
    <row r="1" spans="1:13">
      <c r="A1" s="1" t="s">
        <v>6</v>
      </c>
      <c r="B1" s="1">
        <v>15</v>
      </c>
      <c r="C1" s="1">
        <v>20</v>
      </c>
      <c r="D1" s="1">
        <v>25</v>
      </c>
      <c r="E1" s="1">
        <v>30</v>
      </c>
      <c r="F1" s="1">
        <v>35</v>
      </c>
      <c r="G1" s="1">
        <v>40</v>
      </c>
      <c r="H1" s="1">
        <v>45</v>
      </c>
      <c r="I1" s="1">
        <v>50</v>
      </c>
      <c r="J1" s="1">
        <v>55</v>
      </c>
      <c r="K1" s="1">
        <v>60</v>
      </c>
      <c r="L1" s="1">
        <v>65</v>
      </c>
    </row>
    <row r="2" spans="1:13">
      <c r="A2" s="1" t="s">
        <v>0</v>
      </c>
      <c r="B2" s="3">
        <f>((15+2.5)^2)/(2*15)</f>
        <v>10.208333333333334</v>
      </c>
      <c r="C2" s="1">
        <v>5</v>
      </c>
      <c r="D2" s="1">
        <v>5</v>
      </c>
      <c r="E2" s="1">
        <v>5</v>
      </c>
      <c r="F2" s="1">
        <v>5</v>
      </c>
      <c r="G2" s="1">
        <v>5</v>
      </c>
      <c r="H2" s="1">
        <v>5</v>
      </c>
      <c r="I2" s="1">
        <v>5</v>
      </c>
      <c r="J2" s="1">
        <v>5</v>
      </c>
      <c r="K2" s="1">
        <v>5</v>
      </c>
      <c r="L2" s="1">
        <v>5</v>
      </c>
    </row>
    <row r="3" spans="1:13">
      <c r="A3" s="1" t="s">
        <v>7</v>
      </c>
      <c r="B3" s="3">
        <v>0</v>
      </c>
      <c r="C3" s="1">
        <v>0.5</v>
      </c>
      <c r="D3" s="1">
        <v>0.8</v>
      </c>
      <c r="E3" s="1">
        <v>1.2</v>
      </c>
      <c r="F3" s="1">
        <v>1.5</v>
      </c>
      <c r="G3" s="1">
        <v>2.5</v>
      </c>
      <c r="H3" s="1">
        <v>3</v>
      </c>
      <c r="I3" s="1">
        <v>2</v>
      </c>
      <c r="J3" s="1">
        <v>1.2</v>
      </c>
      <c r="K3" s="1">
        <v>2.7</v>
      </c>
      <c r="L3" s="1">
        <v>2.9</v>
      </c>
    </row>
    <row r="4" spans="1:13">
      <c r="A4" s="1" t="s">
        <v>4</v>
      </c>
      <c r="B4" s="3">
        <v>0</v>
      </c>
      <c r="C4" s="1">
        <v>0.5</v>
      </c>
      <c r="D4" s="1">
        <v>0.7</v>
      </c>
      <c r="E4" s="1">
        <v>0.9</v>
      </c>
      <c r="F4" s="1">
        <v>1.2</v>
      </c>
      <c r="G4" s="1">
        <v>1.4</v>
      </c>
      <c r="H4" s="1">
        <v>1.7</v>
      </c>
      <c r="I4" s="1">
        <v>1.3</v>
      </c>
      <c r="J4" s="1">
        <v>0.9</v>
      </c>
      <c r="K4" s="1">
        <v>1.7</v>
      </c>
      <c r="L4" s="1">
        <v>1.8</v>
      </c>
    </row>
    <row r="5" spans="1:13">
      <c r="A5" s="1" t="s">
        <v>5</v>
      </c>
      <c r="B5" s="3">
        <v>0</v>
      </c>
      <c r="C5" s="1">
        <v>0.4</v>
      </c>
      <c r="D5" s="1">
        <v>0.6</v>
      </c>
      <c r="E5" s="1">
        <v>0.7</v>
      </c>
      <c r="F5" s="1">
        <v>0.8</v>
      </c>
      <c r="G5" s="1">
        <v>1.1000000000000001</v>
      </c>
      <c r="H5" s="1">
        <v>1.3</v>
      </c>
      <c r="I5" s="1">
        <v>1</v>
      </c>
      <c r="J5" s="1">
        <v>0.7</v>
      </c>
      <c r="K5" s="1">
        <v>1.3</v>
      </c>
      <c r="L5" s="1">
        <v>1.4</v>
      </c>
    </row>
    <row r="6" spans="1:13">
      <c r="A6" s="4" t="s">
        <v>1</v>
      </c>
      <c r="B6" s="4"/>
      <c r="C6" s="4">
        <f t="shared" ref="C6:L6" si="0">AVERAGE(C4:C5)</f>
        <v>0.45</v>
      </c>
      <c r="D6" s="4">
        <f t="shared" si="0"/>
        <v>0.64999999999999991</v>
      </c>
      <c r="E6" s="4">
        <f t="shared" si="0"/>
        <v>0.8</v>
      </c>
      <c r="F6" s="4">
        <f t="shared" si="0"/>
        <v>1</v>
      </c>
      <c r="G6" s="4">
        <f t="shared" si="0"/>
        <v>1.25</v>
      </c>
      <c r="H6" s="4">
        <f t="shared" si="0"/>
        <v>1.5</v>
      </c>
      <c r="I6" s="4">
        <f t="shared" si="0"/>
        <v>1.1499999999999999</v>
      </c>
      <c r="J6" s="4">
        <f t="shared" si="0"/>
        <v>0.8</v>
      </c>
      <c r="K6" s="4">
        <f t="shared" si="0"/>
        <v>1.5</v>
      </c>
      <c r="L6" s="4">
        <f t="shared" si="0"/>
        <v>1.6</v>
      </c>
      <c r="M6" s="5" t="s">
        <v>8</v>
      </c>
    </row>
    <row r="7" spans="1:13">
      <c r="A7" s="4" t="s">
        <v>10</v>
      </c>
    </row>
    <row r="8" spans="1:13">
      <c r="A8" s="4" t="s">
        <v>2</v>
      </c>
      <c r="B8" s="4"/>
      <c r="C8" s="4">
        <f>C6*C3*((C2+B2)/2)</f>
        <v>1.7109375</v>
      </c>
      <c r="D8" s="4">
        <f t="shared" ref="D8:K8" si="1">D6*D3*((D2+C2)/2)</f>
        <v>2.5999999999999996</v>
      </c>
      <c r="E8" s="4">
        <f t="shared" si="1"/>
        <v>4.8</v>
      </c>
      <c r="F8" s="4">
        <f t="shared" si="1"/>
        <v>7.5</v>
      </c>
      <c r="G8" s="4">
        <f t="shared" si="1"/>
        <v>15.625</v>
      </c>
      <c r="H8" s="4">
        <f t="shared" si="1"/>
        <v>22.5</v>
      </c>
      <c r="I8" s="4">
        <f t="shared" si="1"/>
        <v>11.5</v>
      </c>
      <c r="J8" s="4">
        <f t="shared" si="1"/>
        <v>4.8</v>
      </c>
      <c r="K8" s="4">
        <f t="shared" si="1"/>
        <v>20.250000000000004</v>
      </c>
      <c r="L8" s="4">
        <f>L6*L3*((L2+(K2/2))^2)/(2*L2)</f>
        <v>26.1</v>
      </c>
      <c r="M8" s="2">
        <f>SUM(B8:L8)</f>
        <v>117.38593750000001</v>
      </c>
    </row>
    <row r="9" spans="1:13">
      <c r="A9" s="4" t="s">
        <v>3</v>
      </c>
      <c r="B9" s="4"/>
      <c r="C9" s="4">
        <f t="shared" ref="C9:L9" si="2">C2*C6</f>
        <v>2.25</v>
      </c>
      <c r="D9" s="4">
        <f t="shared" si="2"/>
        <v>3.2499999999999996</v>
      </c>
      <c r="E9" s="4">
        <f t="shared" si="2"/>
        <v>4</v>
      </c>
      <c r="F9" s="4">
        <f t="shared" si="2"/>
        <v>5</v>
      </c>
      <c r="G9" s="4">
        <f t="shared" si="2"/>
        <v>6.25</v>
      </c>
      <c r="H9" s="4">
        <f t="shared" si="2"/>
        <v>7.5</v>
      </c>
      <c r="I9" s="4">
        <f t="shared" si="2"/>
        <v>5.75</v>
      </c>
      <c r="J9" s="4">
        <f t="shared" si="2"/>
        <v>4</v>
      </c>
      <c r="K9" s="4">
        <f t="shared" si="2"/>
        <v>7.5</v>
      </c>
      <c r="L9" s="4">
        <f t="shared" si="2"/>
        <v>8</v>
      </c>
      <c r="M9" s="2">
        <f>SUM(B9:L9)</f>
        <v>53.5</v>
      </c>
    </row>
    <row r="11" spans="1:13">
      <c r="A11" s="6" t="s">
        <v>9</v>
      </c>
    </row>
    <row r="12" spans="1:13">
      <c r="A12" s="4" t="s">
        <v>2</v>
      </c>
      <c r="B12" s="4"/>
      <c r="C12" s="4">
        <f>((B6+C6)/2)*((C3+B3)/2)*C2</f>
        <v>0.28125</v>
      </c>
      <c r="D12" s="4">
        <f t="shared" ref="D12:L12" si="3">((C6+D6)/2)*((D3+C3)/2)*D2</f>
        <v>1.7874999999999999</v>
      </c>
      <c r="E12" s="4">
        <f t="shared" si="3"/>
        <v>3.625</v>
      </c>
      <c r="F12" s="4">
        <f t="shared" si="3"/>
        <v>6.0750000000000002</v>
      </c>
      <c r="G12" s="4">
        <f t="shared" si="3"/>
        <v>11.25</v>
      </c>
      <c r="H12" s="4">
        <f t="shared" si="3"/>
        <v>18.90625</v>
      </c>
      <c r="I12" s="4">
        <f t="shared" si="3"/>
        <v>16.5625</v>
      </c>
      <c r="J12" s="4">
        <f t="shared" si="3"/>
        <v>7.8000000000000007</v>
      </c>
      <c r="K12" s="4">
        <f t="shared" si="3"/>
        <v>11.2125</v>
      </c>
      <c r="L12" s="4">
        <f t="shared" si="3"/>
        <v>21.7</v>
      </c>
      <c r="M12" s="2">
        <f>SUM(B12:L12)</f>
        <v>99.2</v>
      </c>
    </row>
    <row r="13" spans="1:13">
      <c r="A13" s="4" t="s">
        <v>3</v>
      </c>
      <c r="B13" s="4"/>
      <c r="C13" s="4">
        <f>((B6+C6)/2)*((C3+B3)/2)</f>
        <v>5.6250000000000001E-2</v>
      </c>
      <c r="D13" s="4">
        <f t="shared" ref="D13:L13" si="4">((C6+D6)/2)*((D3+C3)/2)</f>
        <v>0.35749999999999998</v>
      </c>
      <c r="E13" s="4">
        <f t="shared" si="4"/>
        <v>0.72499999999999998</v>
      </c>
      <c r="F13" s="4">
        <f t="shared" si="4"/>
        <v>1.2150000000000001</v>
      </c>
      <c r="G13" s="4">
        <f t="shared" si="4"/>
        <v>2.25</v>
      </c>
      <c r="H13" s="4">
        <f t="shared" si="4"/>
        <v>3.78125</v>
      </c>
      <c r="I13" s="4">
        <f t="shared" si="4"/>
        <v>3.3125</v>
      </c>
      <c r="J13" s="4">
        <f t="shared" si="4"/>
        <v>1.56</v>
      </c>
      <c r="K13" s="4">
        <f t="shared" si="4"/>
        <v>2.2425000000000002</v>
      </c>
      <c r="L13" s="4">
        <f t="shared" si="4"/>
        <v>4.34</v>
      </c>
      <c r="M13" s="2">
        <f>SUM(B13:L13)</f>
        <v>19.84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jihova jira</dc:creator>
  <cp:lastModifiedBy>jihova jira</cp:lastModifiedBy>
  <dcterms:created xsi:type="dcterms:W3CDTF">2016-04-27T03:19:21Z</dcterms:created>
  <dcterms:modified xsi:type="dcterms:W3CDTF">2016-05-11T08:59:44Z</dcterms:modified>
</cp:coreProperties>
</file>